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archivos/"/>
    </mc:Choice>
  </mc:AlternateContent>
  <xr:revisionPtr revIDLastSave="0" documentId="13_ncr:1_{BCA32578-3003-4342-B868-1C8038F90883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U13" i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<sst xmlns="http://schemas.openxmlformats.org/spreadsheetml/2006/main" count="45" uniqueCount="42">
  <si>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</si>
  <si>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</si>
  <si>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</si>
  <si>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</si>
  <si>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</si>
  <si>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</si>
  <si>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</si>
  <si>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</si>
  <si>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</si>
  <si>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</si>
  <si>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</si>
  <si>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</si>
  <si>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</si>
  <si>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</si>
  <si>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</si>
  <si>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</si>
  <si>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</si>
  <si>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</si>
  <si>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</si>
  <si>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</si>
  <si>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</si>
  <si>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</si>
  <si>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</si>
  <si>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</si>
  <si>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</si>
  <si>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</si>
  <si>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</si>
  <si>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</si>
  <si>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</si>
  <si>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</si>
  <si>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</si>
  <si>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</si>
  <si>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</si>
  <si>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</si>
  <si>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</si>
  <si>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</si>
  <si>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</si>
  <si>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</si>
  <si>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</si>
  <si>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</si>
  <si>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 xml:space="preserve">SILICONA BARRA DELG OVE 800GR (71 APRX) </t>
  </si>
  <si>
    <t>CLAC1575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</si>
</sst>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5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1" fillId="0" borderId="0">
      <alignment vertical="center"/>
    </xf>
    <xf numFmtId="167" fontId="24" fillId="0" borderId="0">
      <alignment vertical="center"/>
    </xf>
    <xf numFmtId="0" fontId="18" fillId="0" borderId="0"/>
    <xf numFmtId="0" fontId="32" fillId="0" borderId="0"/>
    <xf numFmtId="0" fontId="21" fillId="0" borderId="0">
      <alignment vertical="center"/>
    </xf>
  </cellStyleXfs>
  <cellXfs count="95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9" fontId="22" fillId="0" borderId="4" xfId="2" applyNumberFormat="1" applyFont="1" applyBorder="1" applyAlignment="1">
      <alignment horizontal="center" vertical="center" wrapText="1"/>
    </xf>
    <xf numFmtId="0" fontId="23" fillId="0" borderId="4" xfId="2" applyFont="1" applyBorder="1" applyAlignment="1">
      <alignment horizontal="center" vertical="center" wrapText="1"/>
    </xf>
    <xf numFmtId="168" fontId="25" fillId="0" borderId="5" xfId="3" applyNumberFormat="1" applyFont="1" applyBorder="1" applyAlignment="1">
      <alignment horizontal="left" vertical="center" wrapText="1"/>
    </xf>
    <xf numFmtId="0" fontId="26" fillId="8" borderId="4" xfId="2" applyFont="1" applyFill="1" applyBorder="1" applyAlignment="1">
      <alignment horizontal="left" vertical="center" wrapText="1"/>
    </xf>
    <xf numFmtId="169" fontId="25" fillId="0" borderId="4" xfId="2" applyNumberFormat="1" applyFont="1" applyBorder="1" applyAlignment="1">
      <alignment horizontal="left" vertical="center"/>
    </xf>
    <xf numFmtId="2" fontId="27" fillId="0" borderId="4" xfId="2" applyNumberFormat="1" applyFont="1" applyBorder="1" applyAlignment="1">
      <alignment horizontal="left" vertical="center" wrapText="1"/>
    </xf>
    <xf numFmtId="165" fontId="20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14" fontId="29" fillId="3" borderId="4" xfId="0" applyNumberFormat="1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0" fillId="0" borderId="4" xfId="0" applyFont="1" applyBorder="1" applyAlignment="1">
      <alignment vertical="center" wrapText="1"/>
    </xf>
    <xf numFmtId="14" fontId="31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29" fillId="6" borderId="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33" fillId="0" borderId="0" xfId="0" applyFont="1"/>
    <xf numFmtId="0" fontId="28" fillId="0" borderId="0" xfId="0" applyFont="1" applyAlignment="1">
      <alignment horizontal="left" wrapText="1"/>
    </xf>
    <xf numFmtId="0" fontId="20" fillId="0" borderId="0" xfId="0" applyFont="1"/>
    <xf numFmtId="170" fontId="20" fillId="0" borderId="0" xfId="0" applyNumberFormat="1" applyFont="1"/>
    <xf numFmtId="165" fontId="20" fillId="0" borderId="0" xfId="0" applyNumberFormat="1" applyFont="1"/>
    <xf numFmtId="14" fontId="28" fillId="0" borderId="0" xfId="0" applyNumberFormat="1" applyFont="1"/>
    <xf numFmtId="166" fontId="28" fillId="0" borderId="0" xfId="0" applyNumberFormat="1" applyFont="1"/>
    <xf numFmtId="49" fontId="28" fillId="0" borderId="0" xfId="0" applyNumberFormat="1" applyFont="1"/>
    <xf numFmtId="0" fontId="28" fillId="0" borderId="0" xfId="0" applyFont="1"/>
    <xf numFmtId="0" fontId="29" fillId="0" borderId="0" xfId="0" applyFont="1"/>
    <xf numFmtId="0" fontId="34" fillId="0" borderId="0" xfId="0" applyFont="1" applyAlignment="1">
      <alignment wrapText="1"/>
    </xf>
    <xf numFmtId="170" fontId="33" fillId="0" borderId="0" xfId="0" applyNumberFormat="1" applyFont="1"/>
    <xf numFmtId="165" fontId="33" fillId="0" borderId="0" xfId="0" applyNumberFormat="1" applyFont="1"/>
    <xf numFmtId="14" fontId="20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D11" workbookViewId="0">
      <selection activeCell="R13" sqref="R13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46036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19">
      <c r="A5" s="26" t="s">
        <v>9</v>
      </c>
      <c r="B5" s="27"/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19" t="s">
        <v>41</v>
      </c>
      <c r="C13" s="61"/>
      <c r="D13" s="62" t="s">
        <v>39</v>
      </c>
      <c r="E13" s="63" t="s">
        <v>40</v>
      </c>
      <c r="F13" s="64">
        <v>24</v>
      </c>
      <c r="G13" s="65">
        <v>1000</v>
      </c>
      <c r="H13" s="66">
        <v>0.28499999999999998</v>
      </c>
      <c r="I13" s="67">
        <v>29.2</v>
      </c>
      <c r="J13" s="68">
        <f>H13*G13</f>
        <v>285</v>
      </c>
      <c r="K13" s="68">
        <f>I13*G13</f>
        <v>29200</v>
      </c>
      <c r="L13" s="69">
        <v>46037</v>
      </c>
      <c r="M13" s="69">
        <v>46037</v>
      </c>
      <c r="N13" s="69">
        <v>46022</v>
      </c>
      <c r="O13" s="70" t="s">
        <v>38</v>
      </c>
      <c r="P13" s="69">
        <f>O13+N13</f>
        <v>46032</v>
      </c>
      <c r="Q13" s="71">
        <v>46035</v>
      </c>
      <c r="R13" s="71"/>
      <c r="S13" s="94">
        <v>46008</v>
      </c>
      <c r="T13" s="72">
        <v>46001</v>
      </c>
      <c r="U13" s="73">
        <f>M13-T13</f>
        <v>36</v>
      </c>
      <c r="V13" s="73" t="str">
        <f>IF(U13&lt;=-14,"DELAY",IF(U13&gt;=-7,"TIME OK","CHECK"))</f>
        <v>TIME OK</v>
      </c>
      <c r="W13" s="74" t="s">
        <v>37</v>
      </c>
      <c r="X13" s="75">
        <v>46007</v>
      </c>
      <c r="Y13" s="76"/>
      <c r="Z13" s="77"/>
    </row>
    <row r="14" spans="1:26" ht="29">
      <c r="A14" s="78"/>
      <c r="B14" s="79"/>
      <c r="C14" s="80"/>
      <c r="D14" s="81"/>
      <c r="E14" s="82"/>
      <c r="F14" s="83"/>
      <c r="G14" s="84">
        <f>SUM(G13:G13)</f>
        <v>1000</v>
      </c>
      <c r="H14" s="83"/>
      <c r="I14" s="83"/>
      <c r="J14" s="85">
        <f>SUM(J13:J13)</f>
        <v>285</v>
      </c>
      <c r="K14" s="85">
        <f>SUM(K13:K13)</f>
        <v>29200</v>
      </c>
      <c r="L14" s="86"/>
      <c r="M14" s="87"/>
      <c r="N14" s="86"/>
      <c r="O14" s="88"/>
      <c r="P14" s="89"/>
      <c r="Q14" s="90"/>
      <c r="R14" s="90"/>
      <c r="S14" s="90"/>
      <c r="T14" s="90"/>
      <c r="U14" s="90"/>
      <c r="V14" s="90"/>
      <c r="W14" s="91"/>
      <c r="X14" s="91"/>
      <c r="Y14" s="90"/>
      <c r="Z14" s="90"/>
    </row>
    <row r="15" spans="1:26" ht="22">
      <c r="A15" s="78"/>
      <c r="B15" s="79"/>
      <c r="C15" s="80"/>
      <c r="D15" s="81"/>
      <c r="E15" s="82"/>
      <c r="F15" s="81"/>
      <c r="G15" s="92"/>
      <c r="H15" s="81"/>
      <c r="I15" s="81"/>
      <c r="J15" s="93"/>
      <c r="K15" s="93"/>
      <c r="L15" s="86"/>
      <c r="M15" s="87"/>
      <c r="N15" s="86"/>
      <c r="O15" s="88"/>
      <c r="P15" s="89"/>
      <c r="Q15" s="90"/>
      <c r="R15" s="90"/>
      <c r="S15" s="90"/>
      <c r="T15" s="90"/>
      <c r="U15" s="90"/>
      <c r="V15" s="90"/>
      <c r="W15" s="91"/>
      <c r="X15" s="91"/>
      <c r="Y15" s="90"/>
      <c r="Z15" s="90"/>
    </row>
    <row r="16" spans="1:26" ht="22">
      <c r="A16" s="78"/>
      <c r="B16" s="79"/>
      <c r="C16" s="80"/>
      <c r="D16" s="81"/>
      <c r="E16" s="82"/>
      <c r="F16" s="81"/>
      <c r="G16" s="92"/>
      <c r="H16" s="81"/>
      <c r="I16" s="81"/>
      <c r="J16" s="93"/>
      <c r="K16" s="93"/>
      <c r="L16" s="86"/>
      <c r="M16" s="87"/>
      <c r="N16" s="86"/>
      <c r="O16" s="88"/>
      <c r="P16" s="89"/>
      <c r="Q16" s="90"/>
      <c r="R16" s="90"/>
      <c r="S16" s="90"/>
      <c r="T16" s="90"/>
      <c r="U16" s="90"/>
      <c r="V16" s="90"/>
      <c r="W16" s="91"/>
      <c r="X16" s="91"/>
      <c r="Y16" s="90"/>
      <c r="Z16" s="90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2026-01-14T21:05:45Z</dcterms:modified>
</cp:coreProperties>
</file>